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5" yWindow="90" windowWidth="16215" windowHeight="8430"/>
  </bookViews>
  <sheets>
    <sheet name="Tempo indeterminato" sheetId="1" r:id="rId1"/>
    <sheet name="Foglio2" sheetId="2" r:id="rId2"/>
    <sheet name="Foglio3" sheetId="3" r:id="rId3"/>
  </sheets>
  <calcPr calcId="125725"/>
</workbook>
</file>

<file path=xl/calcChain.xml><?xml version="1.0" encoding="utf-8"?>
<calcChain xmlns="http://schemas.openxmlformats.org/spreadsheetml/2006/main">
  <c r="C28" i="1"/>
  <c r="C25"/>
  <c r="C22"/>
  <c r="C14"/>
  <c r="D12"/>
</calcChain>
</file>

<file path=xl/sharedStrings.xml><?xml version="1.0" encoding="utf-8"?>
<sst xmlns="http://schemas.openxmlformats.org/spreadsheetml/2006/main" count="17" uniqueCount="17">
  <si>
    <t>media 2011/2013</t>
  </si>
  <si>
    <t>Personale a TD</t>
  </si>
  <si>
    <t>contributo Unione comuni</t>
  </si>
  <si>
    <t>quota virtuale scuola civica</t>
  </si>
  <si>
    <t>detrazioni:</t>
  </si>
  <si>
    <t>totale detrazioni</t>
  </si>
  <si>
    <t>Spesa lorda</t>
  </si>
  <si>
    <t>Vigili</t>
  </si>
  <si>
    <t>Cantieri</t>
  </si>
  <si>
    <t>Interinale</t>
  </si>
  <si>
    <t>Personale a T Indet. + Segr.</t>
  </si>
  <si>
    <t>aumenti contrattuali consolidati</t>
  </si>
  <si>
    <t>aumenti contrattuali  2018</t>
  </si>
  <si>
    <t>convenzione segretario</t>
  </si>
  <si>
    <t>Contributo USA</t>
  </si>
  <si>
    <t>Totale da confrontare con media triennio</t>
  </si>
  <si>
    <t>Spesa Personale/Spesa Corrente</t>
  </si>
</sst>
</file>

<file path=xl/styles.xml><?xml version="1.0" encoding="utf-8"?>
<styleSheet xmlns="http://schemas.openxmlformats.org/spreadsheetml/2006/main">
  <numFmts count="1">
    <numFmt numFmtId="44" formatCode="_-&quot;€&quot;\ * #,##0.00_-;\-&quot;€&quot;\ * #,##0.00_-;_-&quot;€&quot;\ * &quot;-&quot;??_-;_-@_-"/>
  </numFmts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4">
    <xf numFmtId="0" fontId="0" fillId="0" borderId="0" xfId="0"/>
    <xf numFmtId="44" fontId="0" fillId="0" borderId="0" xfId="1" applyFont="1"/>
    <xf numFmtId="0" fontId="2" fillId="0" borderId="0" xfId="0" applyFont="1"/>
    <xf numFmtId="44" fontId="0" fillId="0" borderId="0" xfId="0" applyNumberFormat="1"/>
    <xf numFmtId="0" fontId="3" fillId="0" borderId="0" xfId="0" applyFont="1"/>
    <xf numFmtId="44" fontId="3" fillId="0" borderId="0" xfId="1" applyFont="1"/>
    <xf numFmtId="4" fontId="0" fillId="0" borderId="0" xfId="0" applyNumberFormat="1"/>
    <xf numFmtId="4" fontId="3" fillId="0" borderId="0" xfId="0" applyNumberFormat="1" applyFont="1"/>
    <xf numFmtId="4" fontId="0" fillId="0" borderId="0" xfId="1" applyNumberFormat="1" applyFont="1"/>
    <xf numFmtId="4" fontId="2" fillId="0" borderId="0" xfId="0" applyNumberFormat="1" applyFont="1"/>
    <xf numFmtId="4" fontId="4" fillId="0" borderId="0" xfId="0" applyNumberFormat="1" applyFont="1"/>
    <xf numFmtId="0" fontId="4" fillId="0" borderId="0" xfId="0" applyFont="1"/>
    <xf numFmtId="0" fontId="5" fillId="0" borderId="0" xfId="0" applyFont="1"/>
    <xf numFmtId="10" fontId="0" fillId="0" borderId="0" xfId="0" applyNumberFormat="1"/>
  </cellXfs>
  <cellStyles count="2">
    <cellStyle name="Normale" xfId="0" builtinId="0"/>
    <cellStyle name="Valuta" xfId="1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28"/>
  <sheetViews>
    <sheetView tabSelected="1" workbookViewId="0">
      <selection activeCell="D32" sqref="D32"/>
    </sheetView>
  </sheetViews>
  <sheetFormatPr defaultRowHeight="15"/>
  <cols>
    <col min="2" max="2" width="31" customWidth="1"/>
    <col min="3" max="3" width="15.7109375" style="6" bestFit="1" customWidth="1"/>
    <col min="4" max="4" width="14.28515625" customWidth="1"/>
    <col min="5" max="5" width="14.42578125" bestFit="1" customWidth="1"/>
    <col min="7" max="7" width="10.42578125" bestFit="1" customWidth="1"/>
    <col min="9" max="9" width="16.7109375" customWidth="1"/>
  </cols>
  <sheetData>
    <row r="3" spans="2:9">
      <c r="C3" s="7" t="s">
        <v>0</v>
      </c>
      <c r="D3" s="4"/>
      <c r="E3" s="5">
        <v>1704650.26</v>
      </c>
    </row>
    <row r="6" spans="2:9">
      <c r="B6" t="s">
        <v>1</v>
      </c>
      <c r="C6" s="8">
        <v>182983.69</v>
      </c>
      <c r="I6" s="3"/>
    </row>
    <row r="7" spans="2:9">
      <c r="B7" t="s">
        <v>7</v>
      </c>
      <c r="C7" s="8">
        <v>89983.58</v>
      </c>
    </row>
    <row r="8" spans="2:9">
      <c r="B8" t="s">
        <v>8</v>
      </c>
      <c r="C8" s="8">
        <v>82000</v>
      </c>
    </row>
    <row r="9" spans="2:9">
      <c r="B9" t="s">
        <v>9</v>
      </c>
      <c r="C9" s="8">
        <v>47241</v>
      </c>
    </row>
    <row r="10" spans="2:9">
      <c r="B10" t="s">
        <v>2</v>
      </c>
      <c r="C10" s="8">
        <v>12819</v>
      </c>
    </row>
    <row r="11" spans="2:9">
      <c r="B11" t="s">
        <v>3</v>
      </c>
      <c r="C11" s="8">
        <v>11380</v>
      </c>
      <c r="G11" s="6"/>
    </row>
    <row r="12" spans="2:9">
      <c r="D12" s="1">
        <f>SUM(C6:C11)</f>
        <v>426407.27</v>
      </c>
      <c r="G12" s="6"/>
    </row>
    <row r="13" spans="2:9">
      <c r="B13" t="s">
        <v>10</v>
      </c>
      <c r="C13" s="8">
        <v>2277872.6800000002</v>
      </c>
    </row>
    <row r="14" spans="2:9">
      <c r="B14" s="4" t="s">
        <v>6</v>
      </c>
      <c r="C14" s="7">
        <f>SUM(C6:C13)</f>
        <v>2704279.95</v>
      </c>
    </row>
    <row r="15" spans="2:9">
      <c r="C15" s="9"/>
    </row>
    <row r="16" spans="2:9">
      <c r="B16" s="2" t="s">
        <v>4</v>
      </c>
      <c r="C16" s="9"/>
    </row>
    <row r="17" spans="2:3">
      <c r="B17" s="2" t="s">
        <v>11</v>
      </c>
      <c r="C17" s="9">
        <v>259651</v>
      </c>
    </row>
    <row r="18" spans="2:3">
      <c r="B18" s="2" t="s">
        <v>12</v>
      </c>
      <c r="C18" s="9">
        <v>49647</v>
      </c>
    </row>
    <row r="19" spans="2:3">
      <c r="B19" s="2" t="s">
        <v>13</v>
      </c>
      <c r="C19" s="9">
        <v>43432.42</v>
      </c>
    </row>
    <row r="20" spans="2:3">
      <c r="B20" s="2" t="s">
        <v>14</v>
      </c>
      <c r="C20" s="9">
        <v>667907.98</v>
      </c>
    </row>
    <row r="22" spans="2:3">
      <c r="B22" s="11" t="s">
        <v>5</v>
      </c>
      <c r="C22" s="10">
        <f>SUM(C17:C20)</f>
        <v>1020638.3999999999</v>
      </c>
    </row>
    <row r="25" spans="2:3">
      <c r="B25" s="12" t="s">
        <v>15</v>
      </c>
      <c r="C25" s="6">
        <f>SUM(C14-C22)</f>
        <v>1683641.5500000003</v>
      </c>
    </row>
    <row r="28" spans="2:3">
      <c r="B28" t="s">
        <v>16</v>
      </c>
      <c r="C28" s="13">
        <f>PRODUCT(C14/9021906.86)</f>
        <v>0.29974593974028241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Tempo indeterminato</vt:lpstr>
      <vt:lpstr>Foglio2</vt:lpstr>
      <vt:lpstr>Foglio3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 Oggiano</dc:creator>
  <cp:lastModifiedBy>perentinb</cp:lastModifiedBy>
  <dcterms:created xsi:type="dcterms:W3CDTF">2019-01-24T16:04:44Z</dcterms:created>
  <dcterms:modified xsi:type="dcterms:W3CDTF">2019-01-25T10:50:14Z</dcterms:modified>
</cp:coreProperties>
</file>